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UENTA PUBLICA 2024\ESTADOS FINANCIEROS TRIMESTRALES 2024\2DO TRIMESTRE 2024\"/>
    </mc:Choice>
  </mc:AlternateContent>
  <bookViews>
    <workbookView xWindow="-105" yWindow="-105" windowWidth="23250" windowHeight="1245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<sst xmlns="http://schemas.openxmlformats.org/spreadsheetml/2006/main" count="72" uniqueCount="72">
  <si>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</si>
  <si>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</si>
  <si>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</si>
  <si>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</si>
  <si>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</si>
  <si>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</si>
  <si>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</si>
  <si>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</si>
  <si>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</si>
  <si>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</si>
  <si>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</si>
  <si>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</si>
  <si>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</si>
  <si>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</si>
  <si>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</si>
  <si>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</si>
  <si>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</si>
  <si>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</si>
  <si>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</si>
  <si>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</si>
  <si>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</si>
  <si>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</si>
  <si>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</si>
  <si>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</si>
  <si>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</si>
  <si>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</si>
  <si>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</si>
  <si>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</si>
  <si>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</si>
  <si>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</si>
  <si>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</si>
  <si>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</si>
  <si>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</si>
  <si>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</si>
  <si>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</si>
  <si>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</si>
  <si>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</si>
  <si>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</si>
  <si>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</si>
  <si>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</si>
  <si>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</si>
  <si>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</si>
  <si>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</si>
  <si>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</si>
  <si>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</si>
  <si>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</si>
  <si>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</si>
  <si>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</si>
  <si>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</si>
  <si>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</si>
  <si>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</si>
  <si>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</si>
  <si>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</si>
  <si>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</si>
  <si>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</si>
  <si>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</si>
  <si>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</si>
  <si>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</si>
  <si>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</si>
  <si>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para el Desarrollo Integral de la Familia del Municipio de Romita, Gto.
Gasto por Categoría Programática
Del 1 de Enero al 30 de Junio de 2024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</si>
  <si>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</si>
  <si>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</si>
  <si>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</si>
  <si>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</si>
  <si>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</si>
  <si>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</si>
  <si>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________________________________________</t>
  </si>
  <si>
    <t>_______________________________</t>
  </si>
  <si>
    <t>LIC. MONICA GUADALUPE RAMIREZ GONZALEZ</t>
  </si>
  <si>
    <t>LIC. LUIS EDGAR DIAZ JARAMILLO</t>
  </si>
  <si>
    <t>DIRECTORA GENERAL</t>
  </si>
  <si>
    <t>DIR.ADMINISTRATIVO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</si>
</sst>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5" fillId="0" borderId="11" xfId="0" applyFont="1" applyBorder="1" applyProtection="1">
      <protection locked="0"/>
    </xf>
    <xf numFmtId="0" fontId="7" fillId="0" borderId="12" xfId="0" applyFont="1" applyBorder="1" applyAlignment="1" applyProtection="1">
      <alignment horizontal="left" inden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5" fillId="0" borderId="0" xfId="17"/>
    <xf numFmtId="0" fontId="2" fillId="0" borderId="0" xfId="8" applyFont="1" applyFill="1" applyBorder="1" applyProtection="1"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9" xfId="17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tabSelected="1" zoomScaleNormal="100" zoomScaleSheetLayoutView="90" workbookViewId="0">
      <selection activeCell="C45" sqref="C45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5" t="s">
        <v>59</v>
      </c>
      <c r="B1" s="25"/>
      <c r="C1" s="25"/>
      <c r="D1" s="25"/>
      <c r="E1" s="25"/>
      <c r="F1" s="25"/>
      <c r="G1" s="28"/>
    </row>
    <row r="2" spans="1:8" ht="15" customHeight="1" x14ac:dyDescent="0.2">
      <c r="A2" s="19"/>
      <c r="B2" s="25" t="s">
        <v>31</v>
      </c>
      <c r="C2" s="25"/>
      <c r="D2" s="25"/>
      <c r="E2" s="25"/>
      <c r="F2" s="25"/>
      <c r="G2" s="26" t="s">
        <v>30</v>
      </c>
    </row>
    <row r="3" spans="1:8" ht="24.95" customHeight="1" x14ac:dyDescent="0.2">
      <c r="A3" s="20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7"/>
    </row>
    <row r="4" spans="1:8" x14ac:dyDescent="0.2">
      <c r="A4" s="21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7"/>
      <c r="B5" s="18"/>
      <c r="C5" s="18"/>
      <c r="D5" s="18"/>
      <c r="E5" s="18"/>
      <c r="F5" s="18"/>
      <c r="G5" s="18"/>
    </row>
    <row r="6" spans="1:8" x14ac:dyDescent="0.2">
      <c r="A6" s="8" t="s">
        <v>25</v>
      </c>
      <c r="B6" s="5">
        <f>+B7+B10+B19+B23+B26+B31</f>
        <v>12230395.369999999</v>
      </c>
      <c r="C6" s="5">
        <f t="shared" ref="C6:G6" si="0">+C7+C10+C19+C23+C26+C31</f>
        <v>0</v>
      </c>
      <c r="D6" s="5">
        <f t="shared" si="0"/>
        <v>12230395.369999999</v>
      </c>
      <c r="E6" s="5">
        <f t="shared" si="0"/>
        <v>5370260.04</v>
      </c>
      <c r="F6" s="5">
        <f t="shared" si="0"/>
        <v>5370260.04</v>
      </c>
      <c r="G6" s="5">
        <f t="shared" si="0"/>
        <v>6860135.3299999991</v>
      </c>
    </row>
    <row r="7" spans="1:8" x14ac:dyDescent="0.2">
      <c r="A7" s="13" t="s">
        <v>0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9">
        <v>0</v>
      </c>
    </row>
    <row r="8" spans="1:8" x14ac:dyDescent="0.2">
      <c r="A8" s="14" t="s">
        <v>1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12230395.369999999</v>
      </c>
      <c r="C10" s="10">
        <f>SUM(C11:C18)</f>
        <v>0</v>
      </c>
      <c r="D10" s="10">
        <f t="shared" ref="D10:G10" si="2">SUM(D11:D18)</f>
        <v>12230395.369999999</v>
      </c>
      <c r="E10" s="10">
        <f t="shared" si="2"/>
        <v>5370260.04</v>
      </c>
      <c r="F10" s="10">
        <f t="shared" si="2"/>
        <v>5370260.04</v>
      </c>
      <c r="G10" s="10">
        <f t="shared" si="2"/>
        <v>6860135.3299999991</v>
      </c>
      <c r="H10" s="9">
        <v>0</v>
      </c>
    </row>
    <row r="11" spans="1:8" x14ac:dyDescent="0.2">
      <c r="A11" s="14" t="s">
        <v>4</v>
      </c>
      <c r="B11" s="11">
        <v>12230395.369999999</v>
      </c>
      <c r="C11" s="11">
        <v>0</v>
      </c>
      <c r="D11" s="11">
        <f t="shared" ref="D11:D18" si="3">B11+C11</f>
        <v>12230395.369999999</v>
      </c>
      <c r="E11" s="11">
        <v>5370260.04</v>
      </c>
      <c r="F11" s="11">
        <v>5370260.04</v>
      </c>
      <c r="G11" s="11">
        <f t="shared" ref="G11:G18" si="4">D11-E11</f>
        <v>6860135.3299999991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9" t="s">
        <v>44</v>
      </c>
    </row>
    <row r="19" spans="1:8" x14ac:dyDescent="0.2">
      <c r="A19" s="13" t="s">
        <v>12</v>
      </c>
      <c r="B19" s="10">
        <f>SUM(B20:B22)</f>
        <v>0</v>
      </c>
      <c r="C19" s="10">
        <f>SUM(C20:C22)</f>
        <v>0</v>
      </c>
      <c r="D19" s="10">
        <f t="shared" ref="D19:G19" si="5">SUM(D20:D22)</f>
        <v>0</v>
      </c>
      <c r="E19" s="10">
        <f t="shared" si="5"/>
        <v>0</v>
      </c>
      <c r="F19" s="10">
        <f t="shared" si="5"/>
        <v>0</v>
      </c>
      <c r="G19" s="10">
        <f t="shared" si="5"/>
        <v>0</v>
      </c>
      <c r="H19" s="9">
        <v>0</v>
      </c>
    </row>
    <row r="20" spans="1:8" x14ac:dyDescent="0.2">
      <c r="A20" s="14" t="s">
        <v>13</v>
      </c>
      <c r="B20" s="11">
        <v>0</v>
      </c>
      <c r="C20" s="11">
        <v>0</v>
      </c>
      <c r="D20" s="11">
        <f t="shared" ref="D20:D22" si="6">B20+C20</f>
        <v>0</v>
      </c>
      <c r="E20" s="11">
        <v>0</v>
      </c>
      <c r="F20" s="11">
        <v>0</v>
      </c>
      <c r="G20" s="11">
        <f t="shared" ref="G20:G22" si="7">D20-E20</f>
        <v>0</v>
      </c>
      <c r="H20" s="9" t="s">
        <v>45</v>
      </c>
    </row>
    <row r="21" spans="1:8" x14ac:dyDescent="0.2">
      <c r="A21" s="14" t="s">
        <v>14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22" t="s">
        <v>61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23" t="s">
        <v>62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23" t="s">
        <v>63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23" t="s">
        <v>64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15"/>
      <c r="B36" s="10"/>
      <c r="C36" s="10"/>
      <c r="D36" s="10"/>
      <c r="E36" s="10"/>
      <c r="F36" s="10"/>
      <c r="G36" s="10"/>
      <c r="H36" s="9"/>
    </row>
    <row r="37" spans="1:8" ht="13.5" customHeight="1" x14ac:dyDescent="0.2">
      <c r="A37" s="24" t="s">
        <v>65</v>
      </c>
      <c r="B37" s="12">
        <f t="shared" ref="B37:G37" si="17">+B6+B33+B34+B35</f>
        <v>12230395.369999999</v>
      </c>
      <c r="C37" s="12">
        <f t="shared" si="17"/>
        <v>0</v>
      </c>
      <c r="D37" s="12">
        <f t="shared" si="17"/>
        <v>12230395.369999999</v>
      </c>
      <c r="E37" s="12">
        <f t="shared" si="17"/>
        <v>5370260.04</v>
      </c>
      <c r="F37" s="12">
        <f t="shared" si="17"/>
        <v>5370260.04</v>
      </c>
      <c r="G37" s="12">
        <f t="shared" si="17"/>
        <v>6860135.3299999991</v>
      </c>
    </row>
    <row r="39" spans="1:8" x14ac:dyDescent="0.2">
      <c r="A39" s="16" t="s">
        <v>58</v>
      </c>
    </row>
    <row r="42" spans="1:8" ht="15" x14ac:dyDescent="0.25">
      <c r="A42" s="29" t="s">
        <v>66</v>
      </c>
      <c r="B42" s="30"/>
      <c r="C42"/>
      <c r="D42" s="30" t="s">
        <v>67</v>
      </c>
      <c r="E42"/>
    </row>
    <row r="43" spans="1:8" ht="15" x14ac:dyDescent="0.25">
      <c r="A43" s="29" t="s">
        <v>68</v>
      </c>
      <c r="B43" s="31"/>
      <c r="C43"/>
      <c r="D43" s="31" t="s">
        <v>69</v>
      </c>
      <c r="E43"/>
    </row>
    <row r="44" spans="1:8" ht="15" x14ac:dyDescent="0.25">
      <c r="A44" s="29" t="s">
        <v>70</v>
      </c>
      <c r="B44" s="31"/>
      <c r="C44"/>
      <c r="D44" s="31" t="s">
        <v>71</v>
      </c>
      <c r="E44"/>
    </row>
    <row r="45" spans="1:8" x14ac:dyDescent="0.2">
      <c r="A45" s="32"/>
      <c r="B45" s="33"/>
      <c r="C45" s="33"/>
      <c r="D45" s="33"/>
      <c r="E45" s="33"/>
    </row>
    <row r="46" spans="1:8" ht="15" x14ac:dyDescent="0.25">
      <c r="A46"/>
      <c r="B46"/>
      <c r="C46"/>
      <c r="D46"/>
      <c r="E46" s="1"/>
    </row>
  </sheetData>
  <sheetProtection formatCells="0" formatColumns="0" formatRows="0" autoFilter="0"/>
  <protectedRanges>
    <protectedRange sqref="A38:G41 A49:G65522 G42:G48" name="Rango1"/>
    <protectedRange sqref="B31 B7 A11:B18 B10 A20:B22 B19 A24:B25 B23 A27:B30 B26 A8:B9 C7:G36 A32:B32 A36:B36 B33 B34 B35" name="Rango1_3"/>
    <protectedRange sqref="B4:G6" name="Rango1_2_2"/>
    <protectedRange sqref="B37:G37" name="Rango1_1_2"/>
    <protectedRange sqref="A37" name="Rango1_1_2_1"/>
    <protectedRange sqref="A48:F48 F42:F47" name="Rango1_1"/>
    <protectedRange sqref="A42:E47" name="Rango1_1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2024-07-29T17:45:47Z</cp:lastPrinted>
  <dcterms:created xsi:type="dcterms:W3CDTF">2012-12-11T21:13:37Z</dcterms:created>
  <dcterms:modified xsi:type="dcterms:W3CDTF">2024-07-29T17:45:50Z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